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80151_office_plk-sa_pl/Documents/Pulpit/Bielsko Biała/Śmieci/Wisła 01.01.2026-31.12.2028/"/>
    </mc:Choice>
  </mc:AlternateContent>
  <xr:revisionPtr revIDLastSave="83" documentId="13_ncr:1_{E627B346-FFDF-455F-B612-9774703C5FCD}" xr6:coauthVersionLast="47" xr6:coauthVersionMax="47" xr10:uidLastSave="{9ECF32B6-4FCD-4DFB-89C8-799C39D5C180}"/>
  <bookViews>
    <workbookView xWindow="-120" yWindow="-120" windowWidth="29040" windowHeight="15720" xr2:uid="{00000000-000D-0000-FFFF-FFFF00000000}"/>
  </bookViews>
  <sheets>
    <sheet name="Gmina Wisł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K17" i="1" s="1"/>
  <c r="J16" i="1"/>
  <c r="K16" i="1" s="1"/>
  <c r="J15" i="1"/>
  <c r="K15" i="1" s="1"/>
  <c r="J13" i="1"/>
  <c r="K13" i="1" s="1"/>
  <c r="J12" i="1"/>
  <c r="K12" i="1" s="1"/>
  <c r="J11" i="1"/>
  <c r="K11" i="1" s="1"/>
  <c r="K18" i="1" l="1"/>
  <c r="K14" i="1"/>
  <c r="K19" i="1" s="1"/>
  <c r="K20" i="1" s="1"/>
  <c r="K21" i="1" s="1"/>
</calcChain>
</file>

<file path=xl/sharedStrings.xml><?xml version="1.0" encoding="utf-8"?>
<sst xmlns="http://schemas.openxmlformats.org/spreadsheetml/2006/main" count="28" uniqueCount="24">
  <si>
    <t>rodzaj odpadu i lokalizacja</t>
  </si>
  <si>
    <t xml:space="preserve">zmieszane </t>
  </si>
  <si>
    <t xml:space="preserve">Plastik </t>
  </si>
  <si>
    <t xml:space="preserve">Szkło </t>
  </si>
  <si>
    <t>Lp.</t>
  </si>
  <si>
    <t>Nazwa obiektu</t>
  </si>
  <si>
    <t>Rodzaj odpadów komunalnych</t>
  </si>
  <si>
    <t>Wielkość pojemnika w litrach</t>
  </si>
  <si>
    <t>Ilość szt</t>
  </si>
  <si>
    <t>ilość  wywozu w roku</t>
  </si>
  <si>
    <t>cena jednostkowa</t>
  </si>
  <si>
    <t>zmieszane</t>
  </si>
  <si>
    <t>plastik</t>
  </si>
  <si>
    <t>szkło</t>
  </si>
  <si>
    <t xml:space="preserve">Wartość  umowy brutto </t>
  </si>
  <si>
    <t>VAT 8%</t>
  </si>
  <si>
    <t>Gracjana - Dom Wczasowy, Wisła, ul. Ks. Bs. Bursche 2</t>
  </si>
  <si>
    <t>WG - posterunek dyżurnego ruchu, położony w km 19,710 linii kolejowej nr 191, Wisła Głębce ul. Dworcowa</t>
  </si>
  <si>
    <t xml:space="preserve">Gmina Wisła                                           </t>
  </si>
  <si>
    <t>wartość umowy netto rocznie</t>
  </si>
  <si>
    <t>wartość umowy netto na 3 lata</t>
  </si>
  <si>
    <t>suma</t>
  </si>
  <si>
    <t>Wartość umowy netto na 3 lata</t>
  </si>
  <si>
    <t>Rachunek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</si>
</sst>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topLeftCell="C1" workbookViewId="0">
      <selection activeCell="E18" sqref="E18:J18"/>
    </sheetView>
  </sheetViews>
  <sheetFormatPr defaultRowHeight="15" x14ac:dyDescent="0.25"/>
  <cols>
    <col min="1" max="2" width="9.140625" hidden="1" customWidth="1"/>
    <col min="3" max="3" width="4.5703125" customWidth="1"/>
    <col min="4" max="4" width="22.7109375" customWidth="1"/>
    <col min="5" max="5" width="11.85546875" customWidth="1"/>
    <col min="7" max="7" width="7.28515625" customWidth="1"/>
    <col min="8" max="8" width="8.5703125" customWidth="1"/>
    <col min="9" max="10" width="11.140625" customWidth="1"/>
    <col min="11" max="11" width="11.85546875" customWidth="1"/>
  </cols>
  <sheetData>
    <row r="1" spans="3:11" ht="9" customHeight="1" x14ac:dyDescent="0.25"/>
    <row r="2" spans="3:11" hidden="1" x14ac:dyDescent="0.25"/>
    <row r="3" spans="3:11" hidden="1" x14ac:dyDescent="0.25"/>
    <row r="4" spans="3:11" hidden="1" x14ac:dyDescent="0.25"/>
    <row r="5" spans="3:11" x14ac:dyDescent="0.25">
      <c r="C5" s="22" t="s">
        <v>23</v>
      </c>
      <c r="D5" s="22"/>
      <c r="E5" s="22"/>
      <c r="F5" s="22"/>
      <c r="G5" s="22"/>
      <c r="H5" s="22"/>
      <c r="I5" s="22"/>
      <c r="J5" s="22"/>
      <c r="K5" s="22"/>
    </row>
    <row r="6" spans="3:11" ht="13.5" customHeight="1" x14ac:dyDescent="0.25">
      <c r="C6" s="23" t="s">
        <v>18</v>
      </c>
      <c r="D6" s="23"/>
      <c r="E6" s="23"/>
      <c r="F6" s="23"/>
      <c r="G6" s="23"/>
      <c r="H6" s="23"/>
      <c r="I6" s="23"/>
      <c r="J6" s="23"/>
      <c r="K6" s="23"/>
    </row>
    <row r="7" spans="3:11" x14ac:dyDescent="0.25">
      <c r="C7" s="24" t="s">
        <v>0</v>
      </c>
      <c r="D7" s="24"/>
      <c r="E7" s="25" t="s">
        <v>1</v>
      </c>
      <c r="F7" s="25"/>
      <c r="G7" s="25"/>
      <c r="H7" s="25"/>
      <c r="I7" s="25"/>
      <c r="J7" s="25"/>
      <c r="K7" s="25"/>
    </row>
    <row r="8" spans="3:11" x14ac:dyDescent="0.25">
      <c r="C8" s="24"/>
      <c r="D8" s="24"/>
      <c r="E8" s="25" t="s">
        <v>2</v>
      </c>
      <c r="F8" s="25"/>
      <c r="G8" s="25"/>
      <c r="H8" s="25"/>
      <c r="I8" s="25"/>
      <c r="J8" s="25"/>
      <c r="K8" s="25"/>
    </row>
    <row r="9" spans="3:11" ht="13.5" customHeight="1" x14ac:dyDescent="0.25">
      <c r="C9" s="24"/>
      <c r="D9" s="24"/>
      <c r="E9" s="25" t="s">
        <v>3</v>
      </c>
      <c r="F9" s="25"/>
      <c r="G9" s="25"/>
      <c r="H9" s="25"/>
      <c r="I9" s="25"/>
      <c r="J9" s="25"/>
      <c r="K9" s="25"/>
    </row>
    <row r="10" spans="3:11" ht="46.5" customHeight="1" x14ac:dyDescent="0.25">
      <c r="C10" s="9" t="s">
        <v>4</v>
      </c>
      <c r="D10" s="10" t="s">
        <v>5</v>
      </c>
      <c r="E10" s="10" t="s">
        <v>6</v>
      </c>
      <c r="F10" s="11" t="s">
        <v>7</v>
      </c>
      <c r="G10" s="10" t="s">
        <v>8</v>
      </c>
      <c r="H10" s="10" t="s">
        <v>9</v>
      </c>
      <c r="I10" s="10" t="s">
        <v>10</v>
      </c>
      <c r="J10" s="10" t="s">
        <v>19</v>
      </c>
      <c r="K10" s="12" t="s">
        <v>20</v>
      </c>
    </row>
    <row r="11" spans="3:11" x14ac:dyDescent="0.25">
      <c r="C11" s="26">
        <v>1</v>
      </c>
      <c r="D11" s="27" t="s">
        <v>16</v>
      </c>
      <c r="E11" s="1" t="s">
        <v>11</v>
      </c>
      <c r="F11" s="13">
        <v>240</v>
      </c>
      <c r="G11" s="2">
        <v>1</v>
      </c>
      <c r="H11" s="2">
        <v>36</v>
      </c>
      <c r="I11" s="14">
        <v>0</v>
      </c>
      <c r="J11" s="14">
        <f>H11*I11</f>
        <v>0</v>
      </c>
      <c r="K11" s="15">
        <f>J11*3</f>
        <v>0</v>
      </c>
    </row>
    <row r="12" spans="3:11" x14ac:dyDescent="0.25">
      <c r="C12" s="26"/>
      <c r="D12" s="27"/>
      <c r="E12" s="1" t="s">
        <v>12</v>
      </c>
      <c r="F12" s="13">
        <v>240</v>
      </c>
      <c r="G12" s="2">
        <v>1</v>
      </c>
      <c r="H12" s="3">
        <v>18</v>
      </c>
      <c r="I12" s="4">
        <v>0</v>
      </c>
      <c r="J12" s="4">
        <f>H12*I12</f>
        <v>0</v>
      </c>
      <c r="K12" s="15">
        <f>J12*3</f>
        <v>0</v>
      </c>
    </row>
    <row r="13" spans="3:11" x14ac:dyDescent="0.25">
      <c r="C13" s="26"/>
      <c r="D13" s="27"/>
      <c r="E13" s="1" t="s">
        <v>13</v>
      </c>
      <c r="F13" s="13">
        <v>240</v>
      </c>
      <c r="G13" s="2">
        <v>1</v>
      </c>
      <c r="H13" s="3">
        <v>12</v>
      </c>
      <c r="I13" s="4">
        <v>0</v>
      </c>
      <c r="J13" s="4">
        <f>H13*I13</f>
        <v>0</v>
      </c>
      <c r="K13" s="15">
        <f>J13*3</f>
        <v>0</v>
      </c>
    </row>
    <row r="14" spans="3:11" ht="18" customHeight="1" x14ac:dyDescent="0.25">
      <c r="C14" s="26"/>
      <c r="D14" s="27"/>
      <c r="E14" s="30" t="s">
        <v>21</v>
      </c>
      <c r="F14" s="31"/>
      <c r="G14" s="31"/>
      <c r="H14" s="31"/>
      <c r="I14" s="31"/>
      <c r="J14" s="32"/>
      <c r="K14" s="16">
        <f>SUM(K11:K13)</f>
        <v>0</v>
      </c>
    </row>
    <row r="15" spans="3:11" ht="16.5" customHeight="1" x14ac:dyDescent="0.25">
      <c r="C15" s="28">
        <v>2</v>
      </c>
      <c r="D15" s="29" t="s">
        <v>17</v>
      </c>
      <c r="E15" s="5" t="s">
        <v>11</v>
      </c>
      <c r="F15" s="17">
        <v>240</v>
      </c>
      <c r="G15" s="6">
        <v>1</v>
      </c>
      <c r="H15" s="6">
        <v>24</v>
      </c>
      <c r="I15" s="18">
        <v>0</v>
      </c>
      <c r="J15" s="18">
        <f>H15*I15</f>
        <v>0</v>
      </c>
      <c r="K15" s="19">
        <f>J15*3</f>
        <v>0</v>
      </c>
    </row>
    <row r="16" spans="3:11" ht="16.5" customHeight="1" x14ac:dyDescent="0.25">
      <c r="C16" s="28"/>
      <c r="D16" s="29"/>
      <c r="E16" s="5" t="s">
        <v>12</v>
      </c>
      <c r="F16" s="17">
        <v>120</v>
      </c>
      <c r="G16" s="6">
        <v>1</v>
      </c>
      <c r="H16" s="7">
        <v>12</v>
      </c>
      <c r="I16" s="8">
        <v>0</v>
      </c>
      <c r="J16" s="8">
        <f>H16*I16</f>
        <v>0</v>
      </c>
      <c r="K16" s="19">
        <f>J16*3</f>
        <v>0</v>
      </c>
    </row>
    <row r="17" spans="3:11" ht="16.5" customHeight="1" x14ac:dyDescent="0.25">
      <c r="C17" s="28"/>
      <c r="D17" s="29"/>
      <c r="E17" s="5" t="s">
        <v>13</v>
      </c>
      <c r="F17" s="17">
        <v>120</v>
      </c>
      <c r="G17" s="6">
        <v>1</v>
      </c>
      <c r="H17" s="7">
        <v>4</v>
      </c>
      <c r="I17" s="8">
        <v>0</v>
      </c>
      <c r="J17" s="8">
        <f>H17*I17</f>
        <v>0</v>
      </c>
      <c r="K17" s="19">
        <f>J17*3</f>
        <v>0</v>
      </c>
    </row>
    <row r="18" spans="3:11" ht="16.5" customHeight="1" x14ac:dyDescent="0.25">
      <c r="C18" s="28"/>
      <c r="D18" s="29"/>
      <c r="E18" s="33" t="s">
        <v>21</v>
      </c>
      <c r="F18" s="34"/>
      <c r="G18" s="34"/>
      <c r="H18" s="34"/>
      <c r="I18" s="34"/>
      <c r="J18" s="35"/>
      <c r="K18" s="20">
        <f>SUM(K15:K17)</f>
        <v>0</v>
      </c>
    </row>
    <row r="19" spans="3:11" x14ac:dyDescent="0.25">
      <c r="C19" s="11"/>
      <c r="D19" s="33" t="s">
        <v>22</v>
      </c>
      <c r="E19" s="34"/>
      <c r="F19" s="34"/>
      <c r="G19" s="34"/>
      <c r="H19" s="34"/>
      <c r="I19" s="34"/>
      <c r="J19" s="35"/>
      <c r="K19" s="20">
        <f>K14+K18</f>
        <v>0</v>
      </c>
    </row>
    <row r="20" spans="3:11" ht="15" customHeight="1" x14ac:dyDescent="0.25">
      <c r="C20" s="36" t="s">
        <v>15</v>
      </c>
      <c r="D20" s="37"/>
      <c r="E20" s="37"/>
      <c r="F20" s="37"/>
      <c r="G20" s="37"/>
      <c r="H20" s="37"/>
      <c r="I20" s="37"/>
      <c r="J20" s="38"/>
      <c r="K20" s="21">
        <f>K19*8%</f>
        <v>0</v>
      </c>
    </row>
    <row r="21" spans="3:11" ht="15.75" customHeight="1" x14ac:dyDescent="0.25">
      <c r="C21" s="36" t="s">
        <v>14</v>
      </c>
      <c r="D21" s="37"/>
      <c r="E21" s="37"/>
      <c r="F21" s="37"/>
      <c r="G21" s="37"/>
      <c r="H21" s="37"/>
      <c r="I21" s="37"/>
      <c r="J21" s="38"/>
      <c r="K21" s="21">
        <f>K19+K20</f>
        <v>0</v>
      </c>
    </row>
    <row r="23" spans="3:11" ht="24" customHeight="1" x14ac:dyDescent="0.25"/>
    <row r="27" spans="3:11" ht="24" customHeight="1" x14ac:dyDescent="0.25"/>
    <row r="31" spans="3:11" ht="24" customHeight="1" x14ac:dyDescent="0.25"/>
    <row r="37" ht="24" customHeight="1" x14ac:dyDescent="0.25"/>
    <row r="41" ht="24" customHeight="1" x14ac:dyDescent="0.25"/>
    <row r="46" ht="24" customHeight="1" x14ac:dyDescent="0.25"/>
    <row r="50" ht="24" customHeight="1" x14ac:dyDescent="0.25"/>
    <row r="54" ht="15" customHeight="1" x14ac:dyDescent="0.25"/>
    <row r="56" ht="24" customHeight="1" x14ac:dyDescent="0.25"/>
    <row r="61" ht="24" customHeight="1" x14ac:dyDescent="0.25"/>
  </sheetData>
  <mergeCells count="15">
    <mergeCell ref="D19:J19"/>
    <mergeCell ref="C20:J20"/>
    <mergeCell ref="C21:J21"/>
    <mergeCell ref="C11:C14"/>
    <mergeCell ref="D11:D14"/>
    <mergeCell ref="C15:C18"/>
    <mergeCell ref="D15:D18"/>
    <mergeCell ref="E14:J14"/>
    <mergeCell ref="E18:J18"/>
    <mergeCell ref="C5:K5"/>
    <mergeCell ref="C6:K6"/>
    <mergeCell ref="C7:D9"/>
    <mergeCell ref="E7:K7"/>
    <mergeCell ref="E8:K8"/>
    <mergeCell ref="E9: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Gmina Wisła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Ornat Marzena</dc:creator>
  <cp:lastModifiedBy>Konieczny Paulina</cp:lastModifiedBy>
  <cp:lastPrinted>2022-11-28T11:03:58Z</cp:lastPrinted>
  <dcterms:created xsi:type="dcterms:W3CDTF">2022-10-07T10:55:00Z</dcterms:created>
  <dcterms:modified xsi:type="dcterms:W3CDTF">2025-11-14T08:18:29Z</dcterms:modified>
</cp:coreProperties>
</file>